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80" windowHeight="9660" activeTab="1"/>
  </bookViews>
  <sheets>
    <sheet name="LFITabelle-379253" sheetId="1" r:id="rId1"/>
    <sheet name="Tabelle1" sheetId="2" r:id="rId2"/>
  </sheets>
  <calcPr calcId="145621"/>
</workbook>
</file>

<file path=xl/calcChain.xml><?xml version="1.0" encoding="utf-8"?>
<calcChain xmlns="http://schemas.openxmlformats.org/spreadsheetml/2006/main">
  <c r="C9" i="2" l="1"/>
  <c r="D9" i="2"/>
  <c r="E9" i="2"/>
  <c r="F9" i="2"/>
  <c r="G9" i="2"/>
  <c r="H9" i="2"/>
  <c r="I9" i="2"/>
  <c r="J9" i="2"/>
  <c r="K9" i="2"/>
  <c r="L9" i="2"/>
  <c r="M9" i="2"/>
  <c r="N9" i="2"/>
  <c r="B9" i="2"/>
</calcChain>
</file>

<file path=xl/sharedStrings.xml><?xml version="1.0" encoding="utf-8"?>
<sst xmlns="http://schemas.openxmlformats.org/spreadsheetml/2006/main" count="117" uniqueCount="44">
  <si>
    <t>Luzern LU1</t>
  </si>
  <si>
    <t>Fläche</t>
  </si>
  <si>
    <t>Wald ohne Gebüschwald/Gebüschwald/Nichtwald</t>
  </si>
  <si>
    <t>Aussageeinheit: Aussageeinheit Luzern</t>
  </si>
  <si>
    <t>Einheit: ha</t>
  </si>
  <si>
    <t>Auswertungseinheit: Gesamtfläche</t>
  </si>
  <si>
    <t>Netz: 500m-Netz Kanton Luzern</t>
  </si>
  <si>
    <t>Zustand 2014/2016</t>
  </si>
  <si>
    <t>Aussageeinheit Luzern</t>
  </si>
  <si>
    <t>Rigi-Pilatus</t>
  </si>
  <si>
    <t>Luzern-Zugersee</t>
  </si>
  <si>
    <t>Emmen-Hochdorf</t>
  </si>
  <si>
    <t>Seetal</t>
  </si>
  <si>
    <t>Sursee-Beromünster</t>
  </si>
  <si>
    <t>Grosswangen-Ruswil</t>
  </si>
  <si>
    <t>Wiggertal</t>
  </si>
  <si>
    <t>Luzerner-Hinterland</t>
  </si>
  <si>
    <t>Luthern-Willisau</t>
  </si>
  <si>
    <t>Romoos-Werthenstein</t>
  </si>
  <si>
    <t>Entlebuch-Hasle</t>
  </si>
  <si>
    <t>Escholzmatt-Flühli</t>
  </si>
  <si>
    <t>Kanton Luzern</t>
  </si>
  <si>
    <t>ha</t>
  </si>
  <si>
    <t>± %</t>
  </si>
  <si>
    <t>NPlot</t>
  </si>
  <si>
    <t>Nichtwald</t>
  </si>
  <si>
    <t>Wald ohne Gebüschwald</t>
  </si>
  <si>
    <t>Gebüschwald</t>
  </si>
  <si>
    <t>.</t>
  </si>
  <si>
    <t>Total</t>
  </si>
  <si>
    <t xml:space="preserve">© WSL, Schweizerisches Landesforstinventar, 10.03.2017 </t>
  </si>
  <si>
    <r>
      <t>Fläche</t>
    </r>
    <r>
      <rPr>
        <sz val="8"/>
        <color theme="1"/>
        <rFont val="Verdana"/>
        <family val="2"/>
      </rPr>
      <t xml:space="preserve"> </t>
    </r>
    <r>
      <rPr>
        <sz val="9.9"/>
        <color rgb="FFAAAAAA"/>
        <rFont val="Verdana"/>
        <family val="2"/>
      </rPr>
      <t>#1</t>
    </r>
  </si>
  <si>
    <t>Fläche.</t>
  </si>
  <si>
    <r>
      <t>Wald ohne Gebüschwald/Gebüschwald/Nichtwald</t>
    </r>
    <r>
      <rPr>
        <sz val="8"/>
        <color theme="1"/>
        <rFont val="Verdana"/>
        <family val="2"/>
      </rPr>
      <t xml:space="preserve"> </t>
    </r>
    <r>
      <rPr>
        <sz val="9.9"/>
        <color rgb="FFAAAAAA"/>
        <rFont val="Verdana"/>
        <family val="2"/>
      </rPr>
      <t>#329</t>
    </r>
  </si>
  <si>
    <t>Kombinierter Waldentscheid aus terrestrischer und Luftbild-Aufnahme. Der terrestrische Waldentscheid hat Vorrang vor dem Entscheid aus dem Luftbild.</t>
  </si>
  <si>
    <r>
      <t>Aussageeinheit Luzern</t>
    </r>
    <r>
      <rPr>
        <sz val="8"/>
        <color theme="1"/>
        <rFont val="Verdana"/>
        <family val="2"/>
      </rPr>
      <t xml:space="preserve"> </t>
    </r>
    <r>
      <rPr>
        <sz val="9.9"/>
        <color rgb="FFAAAAAA"/>
        <rFont val="Verdana"/>
        <family val="2"/>
      </rPr>
      <t>#2056</t>
    </r>
  </si>
  <si>
    <r>
      <t>Gesamtfläche</t>
    </r>
    <r>
      <rPr>
        <sz val="8"/>
        <color theme="1"/>
        <rFont val="Verdana"/>
        <family val="2"/>
      </rPr>
      <t xml:space="preserve"> </t>
    </r>
    <r>
      <rPr>
        <sz val="9.9"/>
        <color rgb="FFAAAAAA"/>
        <rFont val="Verdana"/>
        <family val="2"/>
      </rPr>
      <t>#435</t>
    </r>
  </si>
  <si>
    <t>Zugehörigkeit zur Gesamtfläche. Dazu gehören alle Punkte des in der jeweiligen Inventur vorgegebenen geometrischen Netzes.</t>
  </si>
  <si>
    <r>
      <t>500m-Netz Kanton Luzern</t>
    </r>
    <r>
      <rPr>
        <sz val="8"/>
        <color theme="1"/>
        <rFont val="Verdana"/>
        <family val="2"/>
      </rPr>
      <t xml:space="preserve"> </t>
    </r>
    <r>
      <rPr>
        <sz val="9.9"/>
        <color rgb="FFAAAAAA"/>
        <rFont val="Verdana"/>
        <family val="2"/>
      </rPr>
      <t>#2062</t>
    </r>
  </si>
  <si>
    <t>Zugehörigkeit zum 500m-Netz im Kanton Luzern.</t>
  </si>
  <si>
    <t>Fläche Kanton Luzern</t>
  </si>
  <si>
    <t>Wald- / Nichtwaldfläche  pro Aussageeinheit</t>
  </si>
  <si>
    <t>Waldfläche mit Anteil Gebüschwald  pro Aussageeinheit</t>
  </si>
  <si>
    <t>Anteil Wald-/Nichtwaldfläche  pro Aussageeinheit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</si>
</sst>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Verdana"/>
      <family val="2"/>
    </font>
    <font>
      <b/>
      <sz val="11"/>
      <color theme="1"/>
      <name val="Verdana"/>
      <family val="2"/>
    </font>
    <font>
      <b/>
      <sz val="8"/>
      <color theme="1"/>
      <name val="Verdana"/>
      <family val="2"/>
    </font>
    <font>
      <sz val="9.9"/>
      <color rgb="FFAAAAAA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wrapText="1"/>
    </xf>
    <xf numFmtId="0" fontId="18" fillId="0" borderId="10" xfId="0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wrapText="1"/>
    </xf>
    <xf numFmtId="0" fontId="16" fillId="0" borderId="0" xfId="0" applyFont="1"/>
    <xf numFmtId="0" fontId="0" fillId="0" borderId="0" xfId="0" applyBorder="1"/>
    <xf numFmtId="0" fontId="18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right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7ACC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Tabelle1!$A$7</c:f>
              <c:strCache>
                <c:ptCount val="1"/>
                <c:pt idx="0">
                  <c:v>Nichtwald</c:v>
                </c:pt>
              </c:strCache>
            </c:strRef>
          </c:tx>
          <c:invertIfNegative val="0"/>
          <c:cat>
            <c:strRef>
              <c:f>Tabelle1!$B$4:$M$4</c:f>
              <c:strCache>
                <c:ptCount val="12"/>
                <c:pt idx="0">
                  <c:v>Rigi-Pilatus</c:v>
                </c:pt>
                <c:pt idx="1">
                  <c:v>Luzern-Zugersee</c:v>
                </c:pt>
                <c:pt idx="2">
                  <c:v>Emmen-Hochdorf</c:v>
                </c:pt>
                <c:pt idx="3">
                  <c:v>Seetal</c:v>
                </c:pt>
                <c:pt idx="4">
                  <c:v>Sursee-Beromünster</c:v>
                </c:pt>
                <c:pt idx="5">
                  <c:v>Grosswangen-Ruswil</c:v>
                </c:pt>
                <c:pt idx="6">
                  <c:v>Wiggertal</c:v>
                </c:pt>
                <c:pt idx="7">
                  <c:v>Luzerner-Hinterland</c:v>
                </c:pt>
                <c:pt idx="8">
                  <c:v>Luthern-Willisau</c:v>
                </c:pt>
                <c:pt idx="9">
                  <c:v>Romoos-Werthenstein</c:v>
                </c:pt>
                <c:pt idx="10">
                  <c:v>Entlebuch-Hasle</c:v>
                </c:pt>
                <c:pt idx="11">
                  <c:v>Escholzmatt-Flühli</c:v>
                </c:pt>
              </c:strCache>
            </c:strRef>
          </c:cat>
          <c:val>
            <c:numRef>
              <c:f>Tabelle1!$B$7:$M$7</c:f>
              <c:numCache>
                <c:formatCode>#,##0</c:formatCode>
                <c:ptCount val="12"/>
                <c:pt idx="0">
                  <c:v>10224.700000000001</c:v>
                </c:pt>
                <c:pt idx="1">
                  <c:v>8398</c:v>
                </c:pt>
                <c:pt idx="2">
                  <c:v>11699.1</c:v>
                </c:pt>
                <c:pt idx="3">
                  <c:v>4197.1000000000004</c:v>
                </c:pt>
                <c:pt idx="4">
                  <c:v>10460.6</c:v>
                </c:pt>
                <c:pt idx="5">
                  <c:v>12982.5</c:v>
                </c:pt>
                <c:pt idx="6">
                  <c:v>5729.1</c:v>
                </c:pt>
                <c:pt idx="7">
                  <c:v>7433.1</c:v>
                </c:pt>
                <c:pt idx="8">
                  <c:v>8633.7000000000007</c:v>
                </c:pt>
                <c:pt idx="9">
                  <c:v>6445.3</c:v>
                </c:pt>
                <c:pt idx="10">
                  <c:v>5978.2</c:v>
                </c:pt>
                <c:pt idx="11">
                  <c:v>16039.5</c:v>
                </c:pt>
              </c:numCache>
            </c:numRef>
          </c:val>
        </c:ser>
        <c:ser>
          <c:idx val="1"/>
          <c:order val="1"/>
          <c:tx>
            <c:strRef>
              <c:f>Tabelle1!$A$5</c:f>
              <c:strCache>
                <c:ptCount val="1"/>
                <c:pt idx="0">
                  <c:v>Wald ohne Gebüschwald</c:v>
                </c:pt>
              </c:strCache>
            </c:strRef>
          </c:tx>
          <c:invertIfNegative val="0"/>
          <c:cat>
            <c:strRef>
              <c:f>Tabelle1!$B$4:$M$4</c:f>
              <c:strCache>
                <c:ptCount val="12"/>
                <c:pt idx="0">
                  <c:v>Rigi-Pilatus</c:v>
                </c:pt>
                <c:pt idx="1">
                  <c:v>Luzern-Zugersee</c:v>
                </c:pt>
                <c:pt idx="2">
                  <c:v>Emmen-Hochdorf</c:v>
                </c:pt>
                <c:pt idx="3">
                  <c:v>Seetal</c:v>
                </c:pt>
                <c:pt idx="4">
                  <c:v>Sursee-Beromünster</c:v>
                </c:pt>
                <c:pt idx="5">
                  <c:v>Grosswangen-Ruswil</c:v>
                </c:pt>
                <c:pt idx="6">
                  <c:v>Wiggertal</c:v>
                </c:pt>
                <c:pt idx="7">
                  <c:v>Luzerner-Hinterland</c:v>
                </c:pt>
                <c:pt idx="8">
                  <c:v>Luthern-Willisau</c:v>
                </c:pt>
                <c:pt idx="9">
                  <c:v>Romoos-Werthenstein</c:v>
                </c:pt>
                <c:pt idx="10">
                  <c:v>Entlebuch-Hasle</c:v>
                </c:pt>
                <c:pt idx="11">
                  <c:v>Escholzmatt-Flühli</c:v>
                </c:pt>
              </c:strCache>
            </c:strRef>
          </c:cat>
          <c:val>
            <c:numRef>
              <c:f>Tabelle1!$B$5:$M$5</c:f>
              <c:numCache>
                <c:formatCode>#,##0</c:formatCode>
                <c:ptCount val="12"/>
                <c:pt idx="0">
                  <c:v>5490.1</c:v>
                </c:pt>
                <c:pt idx="1">
                  <c:v>1803.1</c:v>
                </c:pt>
                <c:pt idx="2">
                  <c:v>1882.9</c:v>
                </c:pt>
                <c:pt idx="3">
                  <c:v>1316.3</c:v>
                </c:pt>
                <c:pt idx="4">
                  <c:v>2533.6</c:v>
                </c:pt>
                <c:pt idx="5">
                  <c:v>2369.4</c:v>
                </c:pt>
                <c:pt idx="6">
                  <c:v>2826.7</c:v>
                </c:pt>
                <c:pt idx="7">
                  <c:v>2187.6999999999998</c:v>
                </c:pt>
                <c:pt idx="8">
                  <c:v>3614.1</c:v>
                </c:pt>
                <c:pt idx="9">
                  <c:v>4031.4</c:v>
                </c:pt>
                <c:pt idx="10">
                  <c:v>3692.4</c:v>
                </c:pt>
                <c:pt idx="11">
                  <c:v>9204.6</c:v>
                </c:pt>
              </c:numCache>
            </c:numRef>
          </c:val>
        </c:ser>
        <c:ser>
          <c:idx val="2"/>
          <c:order val="2"/>
          <c:tx>
            <c:strRef>
              <c:f>Tabelle1!$A$6</c:f>
              <c:strCache>
                <c:ptCount val="1"/>
                <c:pt idx="0">
                  <c:v>Gebüschwald</c:v>
                </c:pt>
              </c:strCache>
            </c:strRef>
          </c:tx>
          <c:invertIfNegative val="0"/>
          <c:cat>
            <c:strRef>
              <c:f>Tabelle1!$B$4:$M$4</c:f>
              <c:strCache>
                <c:ptCount val="12"/>
                <c:pt idx="0">
                  <c:v>Rigi-Pilatus</c:v>
                </c:pt>
                <c:pt idx="1">
                  <c:v>Luzern-Zugersee</c:v>
                </c:pt>
                <c:pt idx="2">
                  <c:v>Emmen-Hochdorf</c:v>
                </c:pt>
                <c:pt idx="3">
                  <c:v>Seetal</c:v>
                </c:pt>
                <c:pt idx="4">
                  <c:v>Sursee-Beromünster</c:v>
                </c:pt>
                <c:pt idx="5">
                  <c:v>Grosswangen-Ruswil</c:v>
                </c:pt>
                <c:pt idx="6">
                  <c:v>Wiggertal</c:v>
                </c:pt>
                <c:pt idx="7">
                  <c:v>Luzerner-Hinterland</c:v>
                </c:pt>
                <c:pt idx="8">
                  <c:v>Luthern-Willisau</c:v>
                </c:pt>
                <c:pt idx="9">
                  <c:v>Romoos-Werthenstein</c:v>
                </c:pt>
                <c:pt idx="10">
                  <c:v>Entlebuch-Hasle</c:v>
                </c:pt>
                <c:pt idx="11">
                  <c:v>Escholzmatt-Flühli</c:v>
                </c:pt>
              </c:strCache>
            </c:strRef>
          </c:cat>
          <c:val>
            <c:numRef>
              <c:f>Tabelle1!$B$6:$M$6</c:f>
              <c:numCache>
                <c:formatCode>#,##0</c:formatCode>
                <c:ptCount val="12"/>
                <c:pt idx="0">
                  <c:v>75.599999999999994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50.2</c:v>
                </c:pt>
                <c:pt idx="11">
                  <c:v>49.9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169024"/>
        <c:axId val="101170560"/>
      </c:barChart>
      <c:catAx>
        <c:axId val="101169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1170560"/>
        <c:crosses val="autoZero"/>
        <c:auto val="1"/>
        <c:lblAlgn val="ctr"/>
        <c:lblOffset val="100"/>
        <c:noMultiLvlLbl val="0"/>
      </c:catAx>
      <c:valAx>
        <c:axId val="101170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1169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Tabelle1!$A$5</c:f>
              <c:strCache>
                <c:ptCount val="1"/>
                <c:pt idx="0">
                  <c:v>Wald ohne Gebüschwald</c:v>
                </c:pt>
              </c:strCache>
            </c:strRef>
          </c:tx>
          <c:invertIfNegative val="0"/>
          <c:cat>
            <c:strRef>
              <c:f>Tabelle1!$B$4:$M$4</c:f>
              <c:strCache>
                <c:ptCount val="12"/>
                <c:pt idx="0">
                  <c:v>Rigi-Pilatus</c:v>
                </c:pt>
                <c:pt idx="1">
                  <c:v>Luzern-Zugersee</c:v>
                </c:pt>
                <c:pt idx="2">
                  <c:v>Emmen-Hochdorf</c:v>
                </c:pt>
                <c:pt idx="3">
                  <c:v>Seetal</c:v>
                </c:pt>
                <c:pt idx="4">
                  <c:v>Sursee-Beromünster</c:v>
                </c:pt>
                <c:pt idx="5">
                  <c:v>Grosswangen-Ruswil</c:v>
                </c:pt>
                <c:pt idx="6">
                  <c:v>Wiggertal</c:v>
                </c:pt>
                <c:pt idx="7">
                  <c:v>Luzerner-Hinterland</c:v>
                </c:pt>
                <c:pt idx="8">
                  <c:v>Luthern-Willisau</c:v>
                </c:pt>
                <c:pt idx="9">
                  <c:v>Romoos-Werthenstein</c:v>
                </c:pt>
                <c:pt idx="10">
                  <c:v>Entlebuch-Hasle</c:v>
                </c:pt>
                <c:pt idx="11">
                  <c:v>Escholzmatt-Flühli</c:v>
                </c:pt>
              </c:strCache>
            </c:strRef>
          </c:cat>
          <c:val>
            <c:numRef>
              <c:f>Tabelle1!$B$5:$M$5</c:f>
              <c:numCache>
                <c:formatCode>#,##0</c:formatCode>
                <c:ptCount val="12"/>
                <c:pt idx="0">
                  <c:v>5490.1</c:v>
                </c:pt>
                <c:pt idx="1">
                  <c:v>1803.1</c:v>
                </c:pt>
                <c:pt idx="2">
                  <c:v>1882.9</c:v>
                </c:pt>
                <c:pt idx="3">
                  <c:v>1316.3</c:v>
                </c:pt>
                <c:pt idx="4">
                  <c:v>2533.6</c:v>
                </c:pt>
                <c:pt idx="5">
                  <c:v>2369.4</c:v>
                </c:pt>
                <c:pt idx="6">
                  <c:v>2826.7</c:v>
                </c:pt>
                <c:pt idx="7">
                  <c:v>2187.6999999999998</c:v>
                </c:pt>
                <c:pt idx="8">
                  <c:v>3614.1</c:v>
                </c:pt>
                <c:pt idx="9">
                  <c:v>4031.4</c:v>
                </c:pt>
                <c:pt idx="10">
                  <c:v>3692.4</c:v>
                </c:pt>
                <c:pt idx="11">
                  <c:v>9204.6</c:v>
                </c:pt>
              </c:numCache>
            </c:numRef>
          </c:val>
        </c:ser>
        <c:ser>
          <c:idx val="1"/>
          <c:order val="1"/>
          <c:tx>
            <c:strRef>
              <c:f>Tabelle1!$A$6</c:f>
              <c:strCache>
                <c:ptCount val="1"/>
                <c:pt idx="0">
                  <c:v>Gebüschwald</c:v>
                </c:pt>
              </c:strCache>
            </c:strRef>
          </c:tx>
          <c:invertIfNegative val="0"/>
          <c:cat>
            <c:strRef>
              <c:f>Tabelle1!$B$4:$M$4</c:f>
              <c:strCache>
                <c:ptCount val="12"/>
                <c:pt idx="0">
                  <c:v>Rigi-Pilatus</c:v>
                </c:pt>
                <c:pt idx="1">
                  <c:v>Luzern-Zugersee</c:v>
                </c:pt>
                <c:pt idx="2">
                  <c:v>Emmen-Hochdorf</c:v>
                </c:pt>
                <c:pt idx="3">
                  <c:v>Seetal</c:v>
                </c:pt>
                <c:pt idx="4">
                  <c:v>Sursee-Beromünster</c:v>
                </c:pt>
                <c:pt idx="5">
                  <c:v>Grosswangen-Ruswil</c:v>
                </c:pt>
                <c:pt idx="6">
                  <c:v>Wiggertal</c:v>
                </c:pt>
                <c:pt idx="7">
                  <c:v>Luzerner-Hinterland</c:v>
                </c:pt>
                <c:pt idx="8">
                  <c:v>Luthern-Willisau</c:v>
                </c:pt>
                <c:pt idx="9">
                  <c:v>Romoos-Werthenstein</c:v>
                </c:pt>
                <c:pt idx="10">
                  <c:v>Entlebuch-Hasle</c:v>
                </c:pt>
                <c:pt idx="11">
                  <c:v>Escholzmatt-Flühli</c:v>
                </c:pt>
              </c:strCache>
            </c:strRef>
          </c:cat>
          <c:val>
            <c:numRef>
              <c:f>Tabelle1!$B$6:$M$6</c:f>
              <c:numCache>
                <c:formatCode>#,##0</c:formatCode>
                <c:ptCount val="12"/>
                <c:pt idx="0">
                  <c:v>75.599999999999994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50.2</c:v>
                </c:pt>
                <c:pt idx="11">
                  <c:v>49.9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038976"/>
        <c:axId val="103040512"/>
      </c:barChart>
      <c:catAx>
        <c:axId val="10303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3040512"/>
        <c:crosses val="autoZero"/>
        <c:auto val="1"/>
        <c:lblAlgn val="ctr"/>
        <c:lblOffset val="100"/>
        <c:noMultiLvlLbl val="0"/>
      </c:catAx>
      <c:valAx>
        <c:axId val="103040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3038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Tabelle1!$A$5</c:f>
              <c:strCache>
                <c:ptCount val="1"/>
                <c:pt idx="0">
                  <c:v>Wald ohne Gebüschwald</c:v>
                </c:pt>
              </c:strCache>
            </c:strRef>
          </c:tx>
          <c:spPr>
            <a:solidFill>
              <a:srgbClr val="7ACC88"/>
            </a:solidFill>
          </c:spPr>
          <c:invertIfNegative val="0"/>
          <c:cat>
            <c:strRef>
              <c:f>Tabelle1!$B$4:$N$4</c:f>
              <c:strCache>
                <c:ptCount val="13"/>
                <c:pt idx="0">
                  <c:v>Rigi-Pilatus</c:v>
                </c:pt>
                <c:pt idx="1">
                  <c:v>Luzern-Zugersee</c:v>
                </c:pt>
                <c:pt idx="2">
                  <c:v>Emmen-Hochdorf</c:v>
                </c:pt>
                <c:pt idx="3">
                  <c:v>Seetal</c:v>
                </c:pt>
                <c:pt idx="4">
                  <c:v>Sursee-Beromünster</c:v>
                </c:pt>
                <c:pt idx="5">
                  <c:v>Grosswangen-Ruswil</c:v>
                </c:pt>
                <c:pt idx="6">
                  <c:v>Wiggertal</c:v>
                </c:pt>
                <c:pt idx="7">
                  <c:v>Luzerner-Hinterland</c:v>
                </c:pt>
                <c:pt idx="8">
                  <c:v>Luthern-Willisau</c:v>
                </c:pt>
                <c:pt idx="9">
                  <c:v>Romoos-Werthenstein</c:v>
                </c:pt>
                <c:pt idx="10">
                  <c:v>Entlebuch-Hasle</c:v>
                </c:pt>
                <c:pt idx="11">
                  <c:v>Escholzmatt-Flühli</c:v>
                </c:pt>
                <c:pt idx="12">
                  <c:v>Kanton Luzern</c:v>
                </c:pt>
              </c:strCache>
            </c:strRef>
          </c:cat>
          <c:val>
            <c:numRef>
              <c:f>Tabelle1!$B$5:$N$5</c:f>
              <c:numCache>
                <c:formatCode>#,##0</c:formatCode>
                <c:ptCount val="13"/>
                <c:pt idx="0">
                  <c:v>5490.1</c:v>
                </c:pt>
                <c:pt idx="1">
                  <c:v>1803.1</c:v>
                </c:pt>
                <c:pt idx="2">
                  <c:v>1882.9</c:v>
                </c:pt>
                <c:pt idx="3">
                  <c:v>1316.3</c:v>
                </c:pt>
                <c:pt idx="4">
                  <c:v>2533.6</c:v>
                </c:pt>
                <c:pt idx="5">
                  <c:v>2369.4</c:v>
                </c:pt>
                <c:pt idx="6">
                  <c:v>2826.7</c:v>
                </c:pt>
                <c:pt idx="7">
                  <c:v>2187.6999999999998</c:v>
                </c:pt>
                <c:pt idx="8">
                  <c:v>3614.1</c:v>
                </c:pt>
                <c:pt idx="9">
                  <c:v>4031.4</c:v>
                </c:pt>
                <c:pt idx="10">
                  <c:v>3692.4</c:v>
                </c:pt>
                <c:pt idx="11">
                  <c:v>9204.6</c:v>
                </c:pt>
                <c:pt idx="12">
                  <c:v>40952.400000000001</c:v>
                </c:pt>
              </c:numCache>
            </c:numRef>
          </c:val>
        </c:ser>
        <c:ser>
          <c:idx val="1"/>
          <c:order val="1"/>
          <c:tx>
            <c:strRef>
              <c:f>Tabelle1!$A$6</c:f>
              <c:strCache>
                <c:ptCount val="1"/>
                <c:pt idx="0">
                  <c:v>Gebüschwald</c:v>
                </c:pt>
              </c:strCache>
            </c:strRef>
          </c:tx>
          <c:invertIfNegative val="0"/>
          <c:cat>
            <c:strRef>
              <c:f>Tabelle1!$B$4:$N$4</c:f>
              <c:strCache>
                <c:ptCount val="13"/>
                <c:pt idx="0">
                  <c:v>Rigi-Pilatus</c:v>
                </c:pt>
                <c:pt idx="1">
                  <c:v>Luzern-Zugersee</c:v>
                </c:pt>
                <c:pt idx="2">
                  <c:v>Emmen-Hochdorf</c:v>
                </c:pt>
                <c:pt idx="3">
                  <c:v>Seetal</c:v>
                </c:pt>
                <c:pt idx="4">
                  <c:v>Sursee-Beromünster</c:v>
                </c:pt>
                <c:pt idx="5">
                  <c:v>Grosswangen-Ruswil</c:v>
                </c:pt>
                <c:pt idx="6">
                  <c:v>Wiggertal</c:v>
                </c:pt>
                <c:pt idx="7">
                  <c:v>Luzerner-Hinterland</c:v>
                </c:pt>
                <c:pt idx="8">
                  <c:v>Luthern-Willisau</c:v>
                </c:pt>
                <c:pt idx="9">
                  <c:v>Romoos-Werthenstein</c:v>
                </c:pt>
                <c:pt idx="10">
                  <c:v>Entlebuch-Hasle</c:v>
                </c:pt>
                <c:pt idx="11">
                  <c:v>Escholzmatt-Flühli</c:v>
                </c:pt>
                <c:pt idx="12">
                  <c:v>Kanton Luzern</c:v>
                </c:pt>
              </c:strCache>
            </c:strRef>
          </c:cat>
          <c:val>
            <c:numRef>
              <c:f>Tabelle1!$B$6:$N$6</c:f>
              <c:numCache>
                <c:formatCode>#,##0</c:formatCode>
                <c:ptCount val="13"/>
                <c:pt idx="0">
                  <c:v>75.599999999999994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50.2</c:v>
                </c:pt>
                <c:pt idx="11">
                  <c:v>49.9</c:v>
                </c:pt>
                <c:pt idx="12">
                  <c:v>175.7</c:v>
                </c:pt>
              </c:numCache>
            </c:numRef>
          </c:val>
        </c:ser>
        <c:ser>
          <c:idx val="2"/>
          <c:order val="2"/>
          <c:tx>
            <c:strRef>
              <c:f>Tabelle1!$A$7</c:f>
              <c:strCache>
                <c:ptCount val="1"/>
                <c:pt idx="0">
                  <c:v>Nichtwald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Tabelle1!$B$4:$N$4</c:f>
              <c:strCache>
                <c:ptCount val="13"/>
                <c:pt idx="0">
                  <c:v>Rigi-Pilatus</c:v>
                </c:pt>
                <c:pt idx="1">
                  <c:v>Luzern-Zugersee</c:v>
                </c:pt>
                <c:pt idx="2">
                  <c:v>Emmen-Hochdorf</c:v>
                </c:pt>
                <c:pt idx="3">
                  <c:v>Seetal</c:v>
                </c:pt>
                <c:pt idx="4">
                  <c:v>Sursee-Beromünster</c:v>
                </c:pt>
                <c:pt idx="5">
                  <c:v>Grosswangen-Ruswil</c:v>
                </c:pt>
                <c:pt idx="6">
                  <c:v>Wiggertal</c:v>
                </c:pt>
                <c:pt idx="7">
                  <c:v>Luzerner-Hinterland</c:v>
                </c:pt>
                <c:pt idx="8">
                  <c:v>Luthern-Willisau</c:v>
                </c:pt>
                <c:pt idx="9">
                  <c:v>Romoos-Werthenstein</c:v>
                </c:pt>
                <c:pt idx="10">
                  <c:v>Entlebuch-Hasle</c:v>
                </c:pt>
                <c:pt idx="11">
                  <c:v>Escholzmatt-Flühli</c:v>
                </c:pt>
                <c:pt idx="12">
                  <c:v>Kanton Luzern</c:v>
                </c:pt>
              </c:strCache>
            </c:strRef>
          </c:cat>
          <c:val>
            <c:numRef>
              <c:f>Tabelle1!$B$7:$N$7</c:f>
              <c:numCache>
                <c:formatCode>#,##0</c:formatCode>
                <c:ptCount val="13"/>
                <c:pt idx="0">
                  <c:v>10224.700000000001</c:v>
                </c:pt>
                <c:pt idx="1">
                  <c:v>8398</c:v>
                </c:pt>
                <c:pt idx="2">
                  <c:v>11699.1</c:v>
                </c:pt>
                <c:pt idx="3">
                  <c:v>4197.1000000000004</c:v>
                </c:pt>
                <c:pt idx="4">
                  <c:v>10460.6</c:v>
                </c:pt>
                <c:pt idx="5">
                  <c:v>12982.5</c:v>
                </c:pt>
                <c:pt idx="6">
                  <c:v>5729.1</c:v>
                </c:pt>
                <c:pt idx="7">
                  <c:v>7433.1</c:v>
                </c:pt>
                <c:pt idx="8">
                  <c:v>8633.7000000000007</c:v>
                </c:pt>
                <c:pt idx="9">
                  <c:v>6445.3</c:v>
                </c:pt>
                <c:pt idx="10">
                  <c:v>5978.2</c:v>
                </c:pt>
                <c:pt idx="11">
                  <c:v>16039.5</c:v>
                </c:pt>
                <c:pt idx="12">
                  <c:v>108221.1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053952"/>
        <c:axId val="103068032"/>
      </c:barChart>
      <c:catAx>
        <c:axId val="10305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3068032"/>
        <c:crosses val="autoZero"/>
        <c:auto val="1"/>
        <c:lblAlgn val="ctr"/>
        <c:lblOffset val="100"/>
        <c:noMultiLvlLbl val="0"/>
      </c:catAx>
      <c:valAx>
        <c:axId val="103068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053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11</xdr:row>
      <xdr:rowOff>147636</xdr:rowOff>
    </xdr:from>
    <xdr:to>
      <xdr:col>5</xdr:col>
      <xdr:colOff>428625</xdr:colOff>
      <xdr:row>34</xdr:row>
      <xdr:rowOff>9524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638175</xdr:colOff>
      <xdr:row>11</xdr:row>
      <xdr:rowOff>152400</xdr:rowOff>
    </xdr:from>
    <xdr:to>
      <xdr:col>14</xdr:col>
      <xdr:colOff>390524</xdr:colOff>
      <xdr:row>34</xdr:row>
      <xdr:rowOff>0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571500</xdr:colOff>
      <xdr:row>37</xdr:row>
      <xdr:rowOff>114300</xdr:rowOff>
    </xdr:from>
    <xdr:to>
      <xdr:col>8</xdr:col>
      <xdr:colOff>171450</xdr:colOff>
      <xdr:row>56</xdr:row>
      <xdr:rowOff>104775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showGridLines="0" topLeftCell="Q1" workbookViewId="0">
      <selection activeCell="M49" sqref="M49"/>
    </sheetView>
  </sheetViews>
  <sheetFormatPr baseColWidth="10" defaultRowHeight="10.5" x14ac:dyDescent="0.15"/>
  <cols>
    <col min="1" max="1" width="36.125" style="1" bestFit="1" customWidth="1"/>
    <col min="2" max="2" width="7" style="1" customWidth="1"/>
    <col min="3" max="3" width="4" style="1" customWidth="1"/>
    <col min="4" max="4" width="4.5" style="1" customWidth="1"/>
    <col min="5" max="5" width="7" style="1" customWidth="1"/>
    <col min="6" max="6" width="4" style="1" customWidth="1"/>
    <col min="7" max="7" width="4.5" style="1" customWidth="1"/>
    <col min="8" max="8" width="7" style="1" customWidth="1"/>
    <col min="9" max="9" width="4" style="1" customWidth="1"/>
    <col min="10" max="10" width="4.5" style="1" customWidth="1"/>
    <col min="11" max="11" width="6.125" style="1" customWidth="1"/>
    <col min="12" max="12" width="4" style="1" customWidth="1"/>
    <col min="13" max="13" width="4.5" style="1" customWidth="1"/>
    <col min="14" max="14" width="7" style="1" customWidth="1"/>
    <col min="15" max="15" width="4" style="1" customWidth="1"/>
    <col min="16" max="16" width="4.5" style="1" customWidth="1"/>
    <col min="17" max="17" width="7" style="1" customWidth="1"/>
    <col min="18" max="18" width="4" style="1" customWidth="1"/>
    <col min="19" max="19" width="4.5" style="1" customWidth="1"/>
    <col min="20" max="20" width="6.125" style="1" customWidth="1"/>
    <col min="21" max="21" width="4" style="1" customWidth="1"/>
    <col min="22" max="22" width="4.5" style="1" customWidth="1"/>
    <col min="23" max="23" width="6.125" style="1" customWidth="1"/>
    <col min="24" max="24" width="4" style="1" customWidth="1"/>
    <col min="25" max="25" width="4.5" style="1" customWidth="1"/>
    <col min="26" max="26" width="7" style="1" customWidth="1"/>
    <col min="27" max="27" width="4" style="1" customWidth="1"/>
    <col min="28" max="28" width="4.5" style="1" customWidth="1"/>
    <col min="29" max="29" width="7.5" style="1" customWidth="1"/>
    <col min="30" max="30" width="4.25" style="1" customWidth="1"/>
    <col min="31" max="31" width="4.75" style="1" customWidth="1"/>
    <col min="32" max="32" width="6.125" style="1" customWidth="1"/>
    <col min="33" max="33" width="4" style="1" customWidth="1"/>
    <col min="34" max="34" width="4.5" style="1" customWidth="1"/>
    <col min="35" max="35" width="7" style="1" customWidth="1"/>
    <col min="36" max="36" width="4" style="1" customWidth="1"/>
    <col min="37" max="37" width="4.5" style="1" customWidth="1"/>
    <col min="38" max="38" width="7.875" style="1" customWidth="1"/>
    <col min="39" max="39" width="4" style="1" customWidth="1"/>
    <col min="40" max="40" width="4.5" style="1" customWidth="1"/>
    <col min="41" max="16384" width="11" style="1"/>
  </cols>
  <sheetData>
    <row r="1" spans="1:40" ht="14.25" x14ac:dyDescent="0.2">
      <c r="A1" s="2" t="s">
        <v>0</v>
      </c>
    </row>
    <row r="2" spans="1:40" x14ac:dyDescent="0.15">
      <c r="A2" s="3" t="s">
        <v>1</v>
      </c>
    </row>
    <row r="3" spans="1:40" x14ac:dyDescent="0.15">
      <c r="A3" s="3" t="s">
        <v>2</v>
      </c>
    </row>
    <row r="4" spans="1:40" x14ac:dyDescent="0.15">
      <c r="A4" s="1" t="s">
        <v>3</v>
      </c>
    </row>
    <row r="5" spans="1:40" x14ac:dyDescent="0.15">
      <c r="A5" s="1" t="s">
        <v>4</v>
      </c>
    </row>
    <row r="6" spans="1:40" x14ac:dyDescent="0.15">
      <c r="A6" s="1" t="s">
        <v>5</v>
      </c>
    </row>
    <row r="7" spans="1:40" x14ac:dyDescent="0.15">
      <c r="A7" s="1" t="s">
        <v>6</v>
      </c>
    </row>
    <row r="8" spans="1:40" x14ac:dyDescent="0.15">
      <c r="A8" s="1" t="s">
        <v>7</v>
      </c>
    </row>
    <row r="10" spans="1:40" ht="16.5" customHeight="1" x14ac:dyDescent="0.15">
      <c r="A10" s="4"/>
      <c r="B10" s="13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</row>
    <row r="11" spans="1:40" ht="16.5" customHeight="1" x14ac:dyDescent="0.15">
      <c r="A11" s="4"/>
      <c r="B11" s="13" t="s">
        <v>9</v>
      </c>
      <c r="C11" s="14"/>
      <c r="D11" s="15"/>
      <c r="E11" s="13" t="s">
        <v>10</v>
      </c>
      <c r="F11" s="14"/>
      <c r="G11" s="15"/>
      <c r="H11" s="13" t="s">
        <v>11</v>
      </c>
      <c r="I11" s="14"/>
      <c r="J11" s="15"/>
      <c r="K11" s="13" t="s">
        <v>12</v>
      </c>
      <c r="L11" s="14"/>
      <c r="M11" s="15"/>
      <c r="N11" s="13" t="s">
        <v>13</v>
      </c>
      <c r="O11" s="14"/>
      <c r="P11" s="15"/>
      <c r="Q11" s="13" t="s">
        <v>14</v>
      </c>
      <c r="R11" s="14"/>
      <c r="S11" s="15"/>
      <c r="T11" s="13" t="s">
        <v>15</v>
      </c>
      <c r="U11" s="14"/>
      <c r="V11" s="15"/>
      <c r="W11" s="13" t="s">
        <v>16</v>
      </c>
      <c r="X11" s="14"/>
      <c r="Y11" s="15"/>
      <c r="Z11" s="13" t="s">
        <v>17</v>
      </c>
      <c r="AA11" s="14"/>
      <c r="AB11" s="15"/>
      <c r="AC11" s="13" t="s">
        <v>18</v>
      </c>
      <c r="AD11" s="14"/>
      <c r="AE11" s="15"/>
      <c r="AF11" s="13" t="s">
        <v>19</v>
      </c>
      <c r="AG11" s="14"/>
      <c r="AH11" s="15"/>
      <c r="AI11" s="13" t="s">
        <v>20</v>
      </c>
      <c r="AJ11" s="14"/>
      <c r="AK11" s="15"/>
      <c r="AL11" s="13" t="s">
        <v>21</v>
      </c>
      <c r="AM11" s="14"/>
      <c r="AN11" s="15"/>
    </row>
    <row r="12" spans="1:40" ht="16.5" customHeight="1" x14ac:dyDescent="0.15">
      <c r="A12" s="4" t="s">
        <v>2</v>
      </c>
      <c r="B12" s="4" t="s">
        <v>22</v>
      </c>
      <c r="C12" s="4" t="s">
        <v>23</v>
      </c>
      <c r="D12" s="4" t="s">
        <v>24</v>
      </c>
      <c r="E12" s="4" t="s">
        <v>22</v>
      </c>
      <c r="F12" s="4" t="s">
        <v>23</v>
      </c>
      <c r="G12" s="4" t="s">
        <v>24</v>
      </c>
      <c r="H12" s="4" t="s">
        <v>22</v>
      </c>
      <c r="I12" s="4" t="s">
        <v>23</v>
      </c>
      <c r="J12" s="4" t="s">
        <v>24</v>
      </c>
      <c r="K12" s="4" t="s">
        <v>22</v>
      </c>
      <c r="L12" s="4" t="s">
        <v>23</v>
      </c>
      <c r="M12" s="4" t="s">
        <v>24</v>
      </c>
      <c r="N12" s="4" t="s">
        <v>22</v>
      </c>
      <c r="O12" s="4" t="s">
        <v>23</v>
      </c>
      <c r="P12" s="4" t="s">
        <v>24</v>
      </c>
      <c r="Q12" s="4" t="s">
        <v>22</v>
      </c>
      <c r="R12" s="4" t="s">
        <v>23</v>
      </c>
      <c r="S12" s="4" t="s">
        <v>24</v>
      </c>
      <c r="T12" s="4" t="s">
        <v>22</v>
      </c>
      <c r="U12" s="4" t="s">
        <v>23</v>
      </c>
      <c r="V12" s="4" t="s">
        <v>24</v>
      </c>
      <c r="W12" s="4" t="s">
        <v>22</v>
      </c>
      <c r="X12" s="4" t="s">
        <v>23</v>
      </c>
      <c r="Y12" s="4" t="s">
        <v>24</v>
      </c>
      <c r="Z12" s="4" t="s">
        <v>22</v>
      </c>
      <c r="AA12" s="4" t="s">
        <v>23</v>
      </c>
      <c r="AB12" s="4" t="s">
        <v>24</v>
      </c>
      <c r="AC12" s="4" t="s">
        <v>22</v>
      </c>
      <c r="AD12" s="4" t="s">
        <v>23</v>
      </c>
      <c r="AE12" s="4" t="s">
        <v>24</v>
      </c>
      <c r="AF12" s="4" t="s">
        <v>22</v>
      </c>
      <c r="AG12" s="4" t="s">
        <v>23</v>
      </c>
      <c r="AH12" s="4" t="s">
        <v>24</v>
      </c>
      <c r="AI12" s="4" t="s">
        <v>22</v>
      </c>
      <c r="AJ12" s="4" t="s">
        <v>23</v>
      </c>
      <c r="AK12" s="4" t="s">
        <v>24</v>
      </c>
      <c r="AL12" s="4" t="s">
        <v>22</v>
      </c>
      <c r="AM12" s="4" t="s">
        <v>23</v>
      </c>
      <c r="AN12" s="4" t="s">
        <v>24</v>
      </c>
    </row>
    <row r="13" spans="1:40" ht="16.5" customHeight="1" x14ac:dyDescent="0.15">
      <c r="A13" s="5" t="s">
        <v>25</v>
      </c>
      <c r="B13" s="6">
        <v>10224.700000000001</v>
      </c>
      <c r="C13" s="6">
        <v>3</v>
      </c>
      <c r="D13" s="6">
        <v>406</v>
      </c>
      <c r="E13" s="6">
        <v>8398</v>
      </c>
      <c r="F13" s="6">
        <v>2</v>
      </c>
      <c r="G13" s="6">
        <v>340</v>
      </c>
      <c r="H13" s="6">
        <v>11699.1</v>
      </c>
      <c r="I13" s="6">
        <v>2</v>
      </c>
      <c r="J13" s="6">
        <v>466</v>
      </c>
      <c r="K13" s="6">
        <v>4197.1000000000004</v>
      </c>
      <c r="L13" s="6">
        <v>4</v>
      </c>
      <c r="M13" s="6">
        <v>169</v>
      </c>
      <c r="N13" s="6">
        <v>10460.6</v>
      </c>
      <c r="O13" s="6">
        <v>2</v>
      </c>
      <c r="P13" s="6">
        <v>417</v>
      </c>
      <c r="Q13" s="6">
        <v>12982.5</v>
      </c>
      <c r="R13" s="6">
        <v>2</v>
      </c>
      <c r="S13" s="6">
        <v>526</v>
      </c>
      <c r="T13" s="6">
        <v>5729.1</v>
      </c>
      <c r="U13" s="6">
        <v>4</v>
      </c>
      <c r="V13" s="6">
        <v>227</v>
      </c>
      <c r="W13" s="6">
        <v>7433.1</v>
      </c>
      <c r="X13" s="6">
        <v>3</v>
      </c>
      <c r="Y13" s="6">
        <v>299</v>
      </c>
      <c r="Z13" s="6">
        <v>8633.7000000000007</v>
      </c>
      <c r="AA13" s="6">
        <v>3</v>
      </c>
      <c r="AB13" s="6">
        <v>344</v>
      </c>
      <c r="AC13" s="6">
        <v>6445.3</v>
      </c>
      <c r="AD13" s="6">
        <v>4</v>
      </c>
      <c r="AE13" s="6">
        <v>259</v>
      </c>
      <c r="AF13" s="6">
        <v>5978.2</v>
      </c>
      <c r="AG13" s="6">
        <v>4</v>
      </c>
      <c r="AH13" s="6">
        <v>238</v>
      </c>
      <c r="AI13" s="6">
        <v>16039.5</v>
      </c>
      <c r="AJ13" s="6">
        <v>2</v>
      </c>
      <c r="AK13" s="6">
        <v>643</v>
      </c>
      <c r="AL13" s="6">
        <v>108221.1</v>
      </c>
      <c r="AM13" s="6">
        <v>1</v>
      </c>
      <c r="AN13" s="6">
        <v>4334</v>
      </c>
    </row>
    <row r="14" spans="1:40" ht="16.5" customHeight="1" x14ac:dyDescent="0.15">
      <c r="A14" s="5" t="s">
        <v>26</v>
      </c>
      <c r="B14" s="6">
        <v>5490.1</v>
      </c>
      <c r="C14" s="6">
        <v>5</v>
      </c>
      <c r="D14" s="6">
        <v>218</v>
      </c>
      <c r="E14" s="6">
        <v>1803.1</v>
      </c>
      <c r="F14" s="6">
        <v>11</v>
      </c>
      <c r="G14" s="6">
        <v>73</v>
      </c>
      <c r="H14" s="6">
        <v>1882.9</v>
      </c>
      <c r="I14" s="6">
        <v>11</v>
      </c>
      <c r="J14" s="6">
        <v>75</v>
      </c>
      <c r="K14" s="6">
        <v>1316.3</v>
      </c>
      <c r="L14" s="6">
        <v>12</v>
      </c>
      <c r="M14" s="6">
        <v>53</v>
      </c>
      <c r="N14" s="6">
        <v>2533.6</v>
      </c>
      <c r="O14" s="6">
        <v>9</v>
      </c>
      <c r="P14" s="6">
        <v>101</v>
      </c>
      <c r="Q14" s="6">
        <v>2369.4</v>
      </c>
      <c r="R14" s="6">
        <v>9</v>
      </c>
      <c r="S14" s="6">
        <v>96</v>
      </c>
      <c r="T14" s="6">
        <v>2826.7</v>
      </c>
      <c r="U14" s="6">
        <v>8</v>
      </c>
      <c r="V14" s="6">
        <v>112</v>
      </c>
      <c r="W14" s="6">
        <v>2187.6999999999998</v>
      </c>
      <c r="X14" s="6">
        <v>9</v>
      </c>
      <c r="Y14" s="6">
        <v>88</v>
      </c>
      <c r="Z14" s="6">
        <v>3614.1</v>
      </c>
      <c r="AA14" s="6">
        <v>7</v>
      </c>
      <c r="AB14" s="6">
        <v>144</v>
      </c>
      <c r="AC14" s="6">
        <v>4031.4</v>
      </c>
      <c r="AD14" s="6">
        <v>6</v>
      </c>
      <c r="AE14" s="6">
        <v>162</v>
      </c>
      <c r="AF14" s="6">
        <v>3692.4</v>
      </c>
      <c r="AG14" s="6">
        <v>7</v>
      </c>
      <c r="AH14" s="6">
        <v>147</v>
      </c>
      <c r="AI14" s="6">
        <v>9204.6</v>
      </c>
      <c r="AJ14" s="6">
        <v>4</v>
      </c>
      <c r="AK14" s="6">
        <v>369</v>
      </c>
      <c r="AL14" s="6">
        <v>40952.400000000001</v>
      </c>
      <c r="AM14" s="6">
        <v>2</v>
      </c>
      <c r="AN14" s="6">
        <v>1638</v>
      </c>
    </row>
    <row r="15" spans="1:40" ht="16.5" customHeight="1" x14ac:dyDescent="0.15">
      <c r="A15" s="5" t="s">
        <v>27</v>
      </c>
      <c r="B15" s="6">
        <v>75.599999999999994</v>
      </c>
      <c r="C15" s="6">
        <v>58</v>
      </c>
      <c r="D15" s="6">
        <v>3</v>
      </c>
      <c r="E15" s="6" t="s">
        <v>28</v>
      </c>
      <c r="F15" s="6" t="s">
        <v>28</v>
      </c>
      <c r="G15" s="6">
        <v>0</v>
      </c>
      <c r="H15" s="6" t="s">
        <v>28</v>
      </c>
      <c r="I15" s="6" t="s">
        <v>28</v>
      </c>
      <c r="J15" s="6">
        <v>0</v>
      </c>
      <c r="K15" s="6" t="s">
        <v>28</v>
      </c>
      <c r="L15" s="6" t="s">
        <v>28</v>
      </c>
      <c r="M15" s="6">
        <v>0</v>
      </c>
      <c r="N15" s="6" t="s">
        <v>28</v>
      </c>
      <c r="O15" s="6" t="s">
        <v>28</v>
      </c>
      <c r="P15" s="6">
        <v>0</v>
      </c>
      <c r="Q15" s="6" t="s">
        <v>28</v>
      </c>
      <c r="R15" s="6" t="s">
        <v>28</v>
      </c>
      <c r="S15" s="6">
        <v>0</v>
      </c>
      <c r="T15" s="6" t="s">
        <v>28</v>
      </c>
      <c r="U15" s="6" t="s">
        <v>28</v>
      </c>
      <c r="V15" s="6">
        <v>0</v>
      </c>
      <c r="W15" s="6" t="s">
        <v>28</v>
      </c>
      <c r="X15" s="6" t="s">
        <v>28</v>
      </c>
      <c r="Y15" s="6">
        <v>0</v>
      </c>
      <c r="Z15" s="6" t="s">
        <v>28</v>
      </c>
      <c r="AA15" s="6" t="s">
        <v>28</v>
      </c>
      <c r="AB15" s="6">
        <v>0</v>
      </c>
      <c r="AC15" s="6" t="s">
        <v>28</v>
      </c>
      <c r="AD15" s="6" t="s">
        <v>28</v>
      </c>
      <c r="AE15" s="6">
        <v>0</v>
      </c>
      <c r="AF15" s="6">
        <v>50.2</v>
      </c>
      <c r="AG15" s="6">
        <v>71</v>
      </c>
      <c r="AH15" s="6">
        <v>2</v>
      </c>
      <c r="AI15" s="6">
        <v>49.9</v>
      </c>
      <c r="AJ15" s="6">
        <v>71</v>
      </c>
      <c r="AK15" s="6">
        <v>2</v>
      </c>
      <c r="AL15" s="6">
        <v>175.7</v>
      </c>
      <c r="AM15" s="6">
        <v>38</v>
      </c>
      <c r="AN15" s="6">
        <v>7</v>
      </c>
    </row>
    <row r="16" spans="1:40" ht="16.5" customHeight="1" x14ac:dyDescent="0.15">
      <c r="A16" s="5" t="s">
        <v>29</v>
      </c>
      <c r="B16" s="6">
        <v>15790.4</v>
      </c>
      <c r="C16" s="6">
        <v>0</v>
      </c>
      <c r="D16" s="6">
        <v>627</v>
      </c>
      <c r="E16" s="6">
        <v>10201.1</v>
      </c>
      <c r="F16" s="6">
        <v>0</v>
      </c>
      <c r="G16" s="6">
        <v>413</v>
      </c>
      <c r="H16" s="6">
        <v>13582</v>
      </c>
      <c r="I16" s="6">
        <v>0</v>
      </c>
      <c r="J16" s="6">
        <v>541</v>
      </c>
      <c r="K16" s="6">
        <v>5513.4</v>
      </c>
      <c r="L16" s="6">
        <v>0</v>
      </c>
      <c r="M16" s="6">
        <v>222</v>
      </c>
      <c r="N16" s="6">
        <v>12994.2</v>
      </c>
      <c r="O16" s="6">
        <v>0</v>
      </c>
      <c r="P16" s="6">
        <v>518</v>
      </c>
      <c r="Q16" s="6">
        <v>15352</v>
      </c>
      <c r="R16" s="6">
        <v>0</v>
      </c>
      <c r="S16" s="6">
        <v>622</v>
      </c>
      <c r="T16" s="6">
        <v>8555.9</v>
      </c>
      <c r="U16" s="6">
        <v>0</v>
      </c>
      <c r="V16" s="6">
        <v>339</v>
      </c>
      <c r="W16" s="6">
        <v>9620.7999999999993</v>
      </c>
      <c r="X16" s="6">
        <v>0</v>
      </c>
      <c r="Y16" s="6">
        <v>387</v>
      </c>
      <c r="Z16" s="6">
        <v>12247.8</v>
      </c>
      <c r="AA16" s="6">
        <v>0</v>
      </c>
      <c r="AB16" s="6">
        <v>488</v>
      </c>
      <c r="AC16" s="6">
        <v>10476.799999999999</v>
      </c>
      <c r="AD16" s="6">
        <v>0</v>
      </c>
      <c r="AE16" s="6">
        <v>421</v>
      </c>
      <c r="AF16" s="6">
        <v>9720.7999999999993</v>
      </c>
      <c r="AG16" s="6">
        <v>0</v>
      </c>
      <c r="AH16" s="6">
        <v>387</v>
      </c>
      <c r="AI16" s="6">
        <v>25294</v>
      </c>
      <c r="AJ16" s="6">
        <v>0</v>
      </c>
      <c r="AK16" s="6">
        <v>1014</v>
      </c>
      <c r="AL16" s="6">
        <v>149349.20000000001</v>
      </c>
      <c r="AM16" s="6">
        <v>0</v>
      </c>
      <c r="AN16" s="6">
        <v>5979</v>
      </c>
    </row>
    <row r="18" spans="1:1" x14ac:dyDescent="0.15">
      <c r="A18" s="1" t="s">
        <v>30</v>
      </c>
    </row>
    <row r="21" spans="1:1" ht="12.75" x14ac:dyDescent="0.2">
      <c r="A21" s="3" t="s">
        <v>31</v>
      </c>
    </row>
    <row r="22" spans="1:1" x14ac:dyDescent="0.15">
      <c r="A22" s="1" t="s">
        <v>32</v>
      </c>
    </row>
    <row r="24" spans="1:1" ht="12.75" x14ac:dyDescent="0.2">
      <c r="A24" s="3" t="s">
        <v>33</v>
      </c>
    </row>
    <row r="25" spans="1:1" x14ac:dyDescent="0.15">
      <c r="A25" s="1" t="s">
        <v>34</v>
      </c>
    </row>
    <row r="27" spans="1:1" ht="12.75" x14ac:dyDescent="0.2">
      <c r="A27" s="3" t="s">
        <v>35</v>
      </c>
    </row>
    <row r="28" spans="1:1" x14ac:dyDescent="0.15">
      <c r="A28" s="1" t="s">
        <v>8</v>
      </c>
    </row>
    <row r="30" spans="1:1" ht="12.75" x14ac:dyDescent="0.2">
      <c r="A30" s="3" t="s">
        <v>36</v>
      </c>
    </row>
    <row r="31" spans="1:1" x14ac:dyDescent="0.15">
      <c r="A31" s="1" t="s">
        <v>37</v>
      </c>
    </row>
    <row r="33" spans="1:1" ht="12.75" x14ac:dyDescent="0.2">
      <c r="A33" s="3" t="s">
        <v>38</v>
      </c>
    </row>
    <row r="34" spans="1:1" x14ac:dyDescent="0.15">
      <c r="A34" s="1" t="s">
        <v>39</v>
      </c>
    </row>
  </sheetData>
  <mergeCells count="14">
    <mergeCell ref="AC11:AE11"/>
    <mergeCell ref="AF11:AH11"/>
    <mergeCell ref="AI11:AK11"/>
    <mergeCell ref="AL11:AN11"/>
    <mergeCell ref="B10:AN10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</mergeCells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7" workbookViewId="0">
      <selection activeCell="A36" sqref="A36"/>
    </sheetView>
  </sheetViews>
  <sheetFormatPr baseColWidth="10" defaultRowHeight="14.25" x14ac:dyDescent="0.2"/>
  <cols>
    <col min="1" max="1" width="26.25" customWidth="1"/>
  </cols>
  <sheetData>
    <row r="1" spans="1:14" ht="15" x14ac:dyDescent="0.25">
      <c r="A1" s="8" t="s">
        <v>40</v>
      </c>
    </row>
    <row r="4" spans="1:14" ht="31.5" x14ac:dyDescent="0.2">
      <c r="A4" s="4" t="s">
        <v>2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17</v>
      </c>
      <c r="K4" s="1" t="s">
        <v>18</v>
      </c>
      <c r="L4" s="1" t="s">
        <v>19</v>
      </c>
      <c r="M4" s="1" t="s">
        <v>20</v>
      </c>
      <c r="N4" s="1" t="s">
        <v>21</v>
      </c>
    </row>
    <row r="5" spans="1:14" x14ac:dyDescent="0.2">
      <c r="A5" s="5" t="s">
        <v>26</v>
      </c>
      <c r="B5" s="7">
        <v>5490.1</v>
      </c>
      <c r="C5" s="7">
        <v>1803.1</v>
      </c>
      <c r="D5" s="7">
        <v>1882.9</v>
      </c>
      <c r="E5" s="7">
        <v>1316.3</v>
      </c>
      <c r="F5" s="7">
        <v>2533.6</v>
      </c>
      <c r="G5" s="7">
        <v>2369.4</v>
      </c>
      <c r="H5" s="7">
        <v>2826.7</v>
      </c>
      <c r="I5" s="7">
        <v>2187.6999999999998</v>
      </c>
      <c r="J5" s="7">
        <v>3614.1</v>
      </c>
      <c r="K5" s="7">
        <v>4031.4</v>
      </c>
      <c r="L5" s="7">
        <v>3692.4</v>
      </c>
      <c r="M5" s="7">
        <v>9204.6</v>
      </c>
      <c r="N5" s="7">
        <v>40952.400000000001</v>
      </c>
    </row>
    <row r="6" spans="1:14" x14ac:dyDescent="0.2">
      <c r="A6" s="5" t="s">
        <v>27</v>
      </c>
      <c r="B6" s="7">
        <v>75.599999999999994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50.2</v>
      </c>
      <c r="M6" s="7">
        <v>49.9</v>
      </c>
      <c r="N6" s="7">
        <v>175.7</v>
      </c>
    </row>
    <row r="7" spans="1:14" x14ac:dyDescent="0.2">
      <c r="A7" s="5" t="s">
        <v>25</v>
      </c>
      <c r="B7" s="7">
        <v>10224.700000000001</v>
      </c>
      <c r="C7" s="7">
        <v>8398</v>
      </c>
      <c r="D7" s="7">
        <v>11699.1</v>
      </c>
      <c r="E7" s="7">
        <v>4197.1000000000004</v>
      </c>
      <c r="F7" s="7">
        <v>10460.6</v>
      </c>
      <c r="G7" s="7">
        <v>12982.5</v>
      </c>
      <c r="H7" s="7">
        <v>5729.1</v>
      </c>
      <c r="I7" s="7">
        <v>7433.1</v>
      </c>
      <c r="J7" s="7">
        <v>8633.7000000000007</v>
      </c>
      <c r="K7" s="7">
        <v>6445.3</v>
      </c>
      <c r="L7" s="7">
        <v>5978.2</v>
      </c>
      <c r="M7" s="7">
        <v>16039.5</v>
      </c>
      <c r="N7" s="7">
        <v>108221.1</v>
      </c>
    </row>
    <row r="8" spans="1:14" x14ac:dyDescent="0.2">
      <c r="A8" s="5" t="s">
        <v>29</v>
      </c>
      <c r="B8" s="7">
        <v>15790.4</v>
      </c>
      <c r="C8" s="7">
        <v>10201.1</v>
      </c>
      <c r="D8" s="7">
        <v>13582</v>
      </c>
      <c r="E8" s="7">
        <v>5513.4</v>
      </c>
      <c r="F8" s="7">
        <v>12994.2</v>
      </c>
      <c r="G8" s="7">
        <v>15352</v>
      </c>
      <c r="H8" s="7">
        <v>8555.9</v>
      </c>
      <c r="I8" s="7">
        <v>9620.7999999999993</v>
      </c>
      <c r="J8" s="7">
        <v>12247.8</v>
      </c>
      <c r="K8" s="7">
        <v>10476.799999999999</v>
      </c>
      <c r="L8" s="7">
        <v>9720.7999999999993</v>
      </c>
      <c r="M8" s="7">
        <v>25294</v>
      </c>
      <c r="N8" s="7">
        <v>149349.20000000001</v>
      </c>
    </row>
    <row r="9" spans="1:14" x14ac:dyDescent="0.2">
      <c r="B9">
        <f>B6+B5</f>
        <v>5565.7000000000007</v>
      </c>
      <c r="C9">
        <f t="shared" ref="C9:N9" si="0">C6+C5</f>
        <v>1803.1</v>
      </c>
      <c r="D9">
        <f t="shared" si="0"/>
        <v>1882.9</v>
      </c>
      <c r="E9">
        <f t="shared" si="0"/>
        <v>1316.3</v>
      </c>
      <c r="F9">
        <f t="shared" si="0"/>
        <v>2533.6</v>
      </c>
      <c r="G9">
        <f t="shared" si="0"/>
        <v>2369.4</v>
      </c>
      <c r="H9">
        <f t="shared" si="0"/>
        <v>2826.7</v>
      </c>
      <c r="I9">
        <f t="shared" si="0"/>
        <v>2187.6999999999998</v>
      </c>
      <c r="J9">
        <f t="shared" si="0"/>
        <v>3614.1</v>
      </c>
      <c r="K9">
        <f t="shared" si="0"/>
        <v>4031.4</v>
      </c>
      <c r="L9">
        <f t="shared" si="0"/>
        <v>3742.6</v>
      </c>
      <c r="M9">
        <f t="shared" si="0"/>
        <v>9254.5</v>
      </c>
      <c r="N9">
        <f t="shared" si="0"/>
        <v>41128.1</v>
      </c>
    </row>
    <row r="11" spans="1:14" ht="15" x14ac:dyDescent="0.25">
      <c r="A11" s="8" t="s">
        <v>41</v>
      </c>
      <c r="G11" s="8" t="s">
        <v>42</v>
      </c>
    </row>
    <row r="36" spans="1:6" ht="15" x14ac:dyDescent="0.25">
      <c r="A36" s="8" t="s">
        <v>43</v>
      </c>
    </row>
    <row r="37" spans="1:6" x14ac:dyDescent="0.2">
      <c r="C37" s="9"/>
      <c r="D37" s="16"/>
      <c r="E37" s="16"/>
      <c r="F37" s="16"/>
    </row>
    <row r="38" spans="1:6" x14ac:dyDescent="0.2">
      <c r="C38" s="10"/>
      <c r="D38" s="10"/>
      <c r="E38" s="10"/>
      <c r="F38" s="10"/>
    </row>
    <row r="39" spans="1:6" x14ac:dyDescent="0.2">
      <c r="C39" s="11"/>
      <c r="D39" s="12"/>
      <c r="E39" s="12"/>
      <c r="F39" s="12"/>
    </row>
    <row r="40" spans="1:6" x14ac:dyDescent="0.2">
      <c r="C40" s="11"/>
      <c r="D40" s="12"/>
      <c r="E40" s="12"/>
      <c r="F40" s="12"/>
    </row>
    <row r="41" spans="1:6" x14ac:dyDescent="0.2">
      <c r="C41" s="11"/>
      <c r="D41" s="12"/>
      <c r="E41" s="12"/>
      <c r="F41" s="12"/>
    </row>
    <row r="42" spans="1:6" x14ac:dyDescent="0.2">
      <c r="C42" s="11"/>
      <c r="D42" s="12"/>
      <c r="E42" s="12"/>
      <c r="F42" s="12"/>
    </row>
  </sheetData>
  <mergeCells count="1">
    <mergeCell ref="D37:F3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LFITabelle-379253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LFITabelle-379253</dc:title>
  <dc:creator>Amir Sejana</dc:creator>
  <cp:lastModifiedBy>Sejana Amir</cp:lastModifiedBy>
  <dcterms:created xsi:type="dcterms:W3CDTF">2017-06-12T09:15:06Z</dcterms:created>
  <dcterms:modified xsi:type="dcterms:W3CDTF">2018-02-19T10:08:32Z</dcterms:modified>
</cp:coreProperties>
</file>